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<sst xmlns="http://schemas.openxmlformats.org/spreadsheetml/2006/main" count="80" uniqueCount="69">
  <si>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</si>
  <si>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</si>
  <si>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</si>
  <si>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</si>
  <si>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</si>
  <si>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</si>
  <si>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</si>
  <si>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</si>
  <si>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</si>
  <si>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</si>
  <si>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</si>
  <si>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</si>
  <si>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</si>
  <si>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</si>
  <si>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</si>
  <si>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</si>
  <si>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</si>
  <si>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</si>
  <si>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</si>
  <si>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</si>
  <si>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</si>
  <si>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</si>
  <si>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</si>
  <si>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</si>
  <si>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</si>
  <si>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</si>
  <si>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</si>
  <si>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</si>
  <si>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</si>
  <si>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</si>
  <si>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</si>
  <si>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</si>
  <si>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</si>
  <si>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>BEST MEDIC MAG SRL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</si>
  <si>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</si>
  <si>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</si>
  <si>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</si>
  <si>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</si>
  <si>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</si>
  <si>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</si>
  <si>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</si>
  <si>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</si>
  <si>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</si>
  <si>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</si>
  <si>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</si>
  <si>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</si>
  <si>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</si>
  <si>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</si>
  <si>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</si>
  <si>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</si>
  <si>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</si>
  <si>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</si>
  <si>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</si>
  <si>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ANCEU SRL</t>
  </si>
  <si>
    <t>SC ORTODAC SRL</t>
  </si>
  <si>
    <t>SC THERANOVA PROTEZARE</t>
  </si>
  <si>
    <t>SC MESSER HOMME CARE SRL</t>
  </si>
  <si>
    <t>SC VALDOMEDICA TRADING SRL</t>
  </si>
  <si>
    <t>BORDEROU DECONTARE DISPOZITIVE MEDICALE  IN LUNA MARTIE 2020</t>
  </si>
  <si>
    <t>SC M-G EXIM ROMITALIA SRL</t>
  </si>
  <si>
    <t>SC MEDICAL VISION OPTIX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</si>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</sst>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52" fillId="33" borderId="11" xfId="0" applyFont="1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50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1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0" fontId="50" fillId="33" borderId="0" xfId="0" applyFont="1" applyFill="1" applyAlignment="1">
      <alignment/>
    </xf>
    <xf numFmtId="0" fontId="31" fillId="0" borderId="10" xfId="58" applyFont="1" applyBorder="1" applyAlignment="1">
      <alignment horizontal="left" vertical="justify"/>
      <protection/>
    </xf>
    <xf numFmtId="0" fontId="31" fillId="0" borderId="10" xfId="58" applyFont="1" applyBorder="1">
      <alignment/>
      <protection/>
    </xf>
    <xf numFmtId="0" fontId="53" fillId="0" borderId="10" xfId="58" applyFont="1" applyBorder="1">
      <alignment/>
      <protection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0"/>
  <sheetViews>
    <sheetView tabSelected="1" zoomScalePageLayoutView="0" workbookViewId="0" topLeftCell="A4">
      <pane ySplit="5" topLeftCell="A12" activePane="bottomLeft" state="frozen"/>
      <selection pane="topLeft" activeCell="B4" sqref="B4"/>
      <selection pane="bottomLeft" activeCell="G43" sqref="G43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7.28125" style="0" customWidth="1"/>
    <col min="4" max="4" width="6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20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6.8515625" style="20" customWidth="1"/>
    <col min="16" max="16" width="9.28125" style="20" customWidth="1"/>
  </cols>
  <sheetData>
    <row r="3" spans="9:16" s="3" customFormat="1" ht="15">
      <c r="I3" s="36"/>
      <c r="O3" s="36"/>
      <c r="P3" s="36"/>
    </row>
    <row r="4" spans="1:8" ht="15">
      <c r="A4" s="47"/>
      <c r="B4" s="47"/>
      <c r="C4" s="2" t="s">
        <v>58</v>
      </c>
      <c r="D4" s="2"/>
      <c r="E4" s="2"/>
      <c r="F4" s="2"/>
      <c r="G4" s="2"/>
      <c r="H4" s="2"/>
    </row>
    <row r="5" spans="1:5" ht="15">
      <c r="A5" s="47"/>
      <c r="B5" s="47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48" t="s">
        <v>0</v>
      </c>
      <c r="B7" s="48" t="s">
        <v>1</v>
      </c>
      <c r="C7" s="8" t="s">
        <v>19</v>
      </c>
      <c r="D7" s="8" t="s">
        <v>32</v>
      </c>
      <c r="E7" s="8" t="s">
        <v>19</v>
      </c>
      <c r="F7" s="62" t="s">
        <v>68</v>
      </c>
      <c r="G7" s="9" t="s">
        <v>23</v>
      </c>
      <c r="H7" s="9" t="s">
        <v>23</v>
      </c>
      <c r="I7" s="41" t="s">
        <v>25</v>
      </c>
      <c r="J7" s="10" t="s">
        <v>27</v>
      </c>
      <c r="K7" s="61" t="s">
        <v>64</v>
      </c>
      <c r="L7" s="61" t="s">
        <v>65</v>
      </c>
      <c r="M7" s="10" t="s">
        <v>28</v>
      </c>
      <c r="N7" s="10" t="s">
        <v>38</v>
      </c>
      <c r="O7" s="41" t="s">
        <v>30</v>
      </c>
      <c r="P7" s="37" t="s">
        <v>34</v>
      </c>
    </row>
    <row r="8" spans="1:16" ht="22.5" customHeight="1">
      <c r="A8" s="49"/>
      <c r="B8" s="49"/>
      <c r="C8" s="11" t="s">
        <v>20</v>
      </c>
      <c r="D8" s="11" t="s">
        <v>62</v>
      </c>
      <c r="E8" s="11" t="s">
        <v>21</v>
      </c>
      <c r="F8" s="11" t="s">
        <v>67</v>
      </c>
      <c r="G8" s="11" t="s">
        <v>22</v>
      </c>
      <c r="H8" s="11" t="s">
        <v>24</v>
      </c>
      <c r="I8" s="54" t="s">
        <v>26</v>
      </c>
      <c r="J8" s="12"/>
      <c r="K8" s="11" t="s">
        <v>63</v>
      </c>
      <c r="L8" s="11" t="s">
        <v>66</v>
      </c>
      <c r="M8" s="11" t="s">
        <v>29</v>
      </c>
      <c r="N8" s="16" t="s">
        <v>61</v>
      </c>
      <c r="O8" s="42" t="s">
        <v>31</v>
      </c>
      <c r="P8" s="38" t="s">
        <v>35</v>
      </c>
    </row>
    <row r="9" spans="1:12" ht="16.5" customHeight="1" hidden="1">
      <c r="A9" s="1">
        <v>1</v>
      </c>
      <c r="B9" s="6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</row>
    <row r="10" spans="1:16" ht="16.5" customHeight="1" hidden="1">
      <c r="A10" s="1">
        <v>2</v>
      </c>
      <c r="B10" s="6" t="s">
        <v>48</v>
      </c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4"/>
      <c r="P10" s="39">
        <f>C10+D10+E10+F10+G10+H10+I10+J10+K10+L10+M10+O10+N10</f>
        <v>0</v>
      </c>
    </row>
    <row r="11" spans="1:16" ht="15" customHeight="1">
      <c r="A11" s="1">
        <v>1</v>
      </c>
      <c r="B11" s="58" t="s">
        <v>2</v>
      </c>
      <c r="C11" s="13"/>
      <c r="D11" s="14"/>
      <c r="E11" s="14"/>
      <c r="F11" s="14"/>
      <c r="G11" s="14"/>
      <c r="H11" s="14"/>
      <c r="I11" s="14"/>
      <c r="J11" s="14">
        <v>3099.06</v>
      </c>
      <c r="K11" s="14"/>
      <c r="L11" s="14"/>
      <c r="M11" s="14"/>
      <c r="N11" s="14"/>
      <c r="O11" s="14"/>
      <c r="P11" s="55">
        <f aca="true" t="shared" si="0" ref="P11:P48">C11+D11+E11+F11+G11+H11+I11+J11+K11+L11+M11+O11+N11</f>
        <v>3099.06</v>
      </c>
    </row>
    <row r="12" spans="1:16" ht="15">
      <c r="A12" s="1">
        <v>2</v>
      </c>
      <c r="B12" s="59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>
        <v>68204.35</v>
      </c>
      <c r="N12" s="14"/>
      <c r="O12" s="14"/>
      <c r="P12" s="55">
        <f t="shared" si="0"/>
        <v>68204.35</v>
      </c>
    </row>
    <row r="13" spans="1:16" ht="15" hidden="1">
      <c r="A13" s="1">
        <v>3</v>
      </c>
      <c r="B13" s="59" t="s">
        <v>49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5">
        <f t="shared" si="0"/>
        <v>0</v>
      </c>
    </row>
    <row r="14" spans="1:16" ht="15">
      <c r="A14" s="1">
        <v>3</v>
      </c>
      <c r="B14" s="59" t="s">
        <v>53</v>
      </c>
      <c r="C14" s="13"/>
      <c r="D14" s="14"/>
      <c r="E14" s="14"/>
      <c r="F14" s="14"/>
      <c r="G14" s="14"/>
      <c r="H14" s="14"/>
      <c r="I14" s="14"/>
      <c r="J14" s="14">
        <v>164.88</v>
      </c>
      <c r="K14" s="14"/>
      <c r="L14" s="14"/>
      <c r="M14" s="14"/>
      <c r="N14" s="14"/>
      <c r="O14" s="14"/>
      <c r="P14" s="55">
        <f t="shared" si="0"/>
        <v>164.88</v>
      </c>
    </row>
    <row r="15" spans="1:16" ht="18" customHeight="1">
      <c r="A15" s="1">
        <v>4</v>
      </c>
      <c r="B15" s="59" t="s">
        <v>4</v>
      </c>
      <c r="C15" s="13"/>
      <c r="D15" s="14"/>
      <c r="E15" s="14">
        <v>8847.44</v>
      </c>
      <c r="F15" s="14"/>
      <c r="G15" s="14">
        <v>7080.78</v>
      </c>
      <c r="H15" s="14"/>
      <c r="I15" s="14">
        <v>3560.91</v>
      </c>
      <c r="J15" s="14"/>
      <c r="K15" s="14"/>
      <c r="L15" s="14"/>
      <c r="M15" s="14"/>
      <c r="N15" s="14"/>
      <c r="O15" s="14"/>
      <c r="P15" s="55">
        <f t="shared" si="0"/>
        <v>19489.13</v>
      </c>
    </row>
    <row r="16" spans="1:16" ht="15">
      <c r="A16" s="1">
        <v>5</v>
      </c>
      <c r="B16" s="59" t="s">
        <v>5</v>
      </c>
      <c r="C16" s="13">
        <v>50417.5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5">
        <f t="shared" si="0"/>
        <v>50417.5</v>
      </c>
    </row>
    <row r="17" spans="1:16" ht="15" hidden="1">
      <c r="A17" s="1">
        <v>7</v>
      </c>
      <c r="B17" s="59" t="s">
        <v>48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5">
        <f t="shared" si="0"/>
        <v>0</v>
      </c>
    </row>
    <row r="18" spans="1:16" ht="15">
      <c r="A18" s="1">
        <v>6</v>
      </c>
      <c r="B18" s="60" t="s">
        <v>33</v>
      </c>
      <c r="C18" s="13"/>
      <c r="D18" s="14"/>
      <c r="E18" s="14"/>
      <c r="F18" s="14"/>
      <c r="G18" s="20"/>
      <c r="H18" s="14"/>
      <c r="I18" s="14"/>
      <c r="J18" s="14">
        <v>185</v>
      </c>
      <c r="K18" s="14"/>
      <c r="L18" s="14"/>
      <c r="M18" s="14"/>
      <c r="N18" s="14"/>
      <c r="O18" s="14"/>
      <c r="P18" s="55">
        <f t="shared" si="0"/>
        <v>185</v>
      </c>
    </row>
    <row r="19" spans="1:16" ht="15">
      <c r="A19" s="1">
        <v>7</v>
      </c>
      <c r="B19" s="59" t="s">
        <v>6</v>
      </c>
      <c r="C19" s="13"/>
      <c r="D19" s="14"/>
      <c r="E19" s="55">
        <v>23131.59</v>
      </c>
      <c r="F19" s="57">
        <v>5922.04</v>
      </c>
      <c r="G19" s="55"/>
      <c r="H19" s="14"/>
      <c r="I19" s="14"/>
      <c r="J19" s="14"/>
      <c r="K19" s="14"/>
      <c r="L19" s="14"/>
      <c r="M19" s="14"/>
      <c r="N19" s="14"/>
      <c r="O19" s="14"/>
      <c r="P19" s="55">
        <f t="shared" si="0"/>
        <v>29053.63</v>
      </c>
    </row>
    <row r="20" spans="1:16" ht="18" customHeight="1">
      <c r="A20" s="1">
        <v>8</v>
      </c>
      <c r="B20" s="59" t="s">
        <v>7</v>
      </c>
      <c r="C20" s="13">
        <v>5041.75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5">
        <f t="shared" si="0"/>
        <v>5041.75</v>
      </c>
    </row>
    <row r="21" spans="1:16" ht="16.5" customHeight="1" hidden="1">
      <c r="A21" s="1">
        <v>9</v>
      </c>
      <c r="B21" s="59" t="s">
        <v>52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5">
        <f t="shared" si="0"/>
        <v>0</v>
      </c>
    </row>
    <row r="22" spans="1:16" ht="15" hidden="1">
      <c r="A22" s="1">
        <v>11</v>
      </c>
      <c r="B22" s="59" t="s">
        <v>8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5">
        <f t="shared" si="0"/>
        <v>0</v>
      </c>
    </row>
    <row r="23" spans="1:16" ht="15">
      <c r="A23" s="1">
        <v>10</v>
      </c>
      <c r="B23" s="59" t="s">
        <v>8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>
        <v>26198.49</v>
      </c>
      <c r="N23" s="14">
        <v>1155.08</v>
      </c>
      <c r="O23" s="14"/>
      <c r="P23" s="55">
        <f t="shared" si="0"/>
        <v>27353.57</v>
      </c>
    </row>
    <row r="24" spans="1:16" ht="15">
      <c r="A24" s="1">
        <v>11</v>
      </c>
      <c r="B24" s="59" t="s">
        <v>9</v>
      </c>
      <c r="C24" s="13"/>
      <c r="D24" s="14"/>
      <c r="E24" s="14"/>
      <c r="F24" s="14"/>
      <c r="G24" s="14"/>
      <c r="H24" s="14"/>
      <c r="I24" s="14"/>
      <c r="J24" s="14"/>
      <c r="K24" s="14"/>
      <c r="L24" s="14">
        <v>628.12</v>
      </c>
      <c r="M24" s="14"/>
      <c r="N24" s="14"/>
      <c r="O24" s="14"/>
      <c r="P24" s="55">
        <f t="shared" si="0"/>
        <v>628.12</v>
      </c>
    </row>
    <row r="25" spans="1:16" ht="17.25" customHeight="1">
      <c r="A25" s="1">
        <v>12</v>
      </c>
      <c r="B25" s="59" t="s">
        <v>10</v>
      </c>
      <c r="C25" s="13"/>
      <c r="D25" s="14"/>
      <c r="E25" s="14">
        <v>74771.81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v>818.52</v>
      </c>
      <c r="P25" s="55">
        <f t="shared" si="0"/>
        <v>75590.33</v>
      </c>
    </row>
    <row r="26" spans="1:16" ht="17.25" customHeight="1">
      <c r="A26" s="1">
        <v>13</v>
      </c>
      <c r="B26" s="59" t="s">
        <v>36</v>
      </c>
      <c r="C26" s="13"/>
      <c r="D26" s="14"/>
      <c r="E26" s="14">
        <v>4384.13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5">
        <f t="shared" si="0"/>
        <v>4384.13</v>
      </c>
    </row>
    <row r="27" spans="1:16" ht="15" hidden="1">
      <c r="A27" s="1">
        <v>15</v>
      </c>
      <c r="B27" s="59" t="s">
        <v>11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5">
        <f t="shared" si="0"/>
        <v>0</v>
      </c>
    </row>
    <row r="28" spans="1:16" ht="15">
      <c r="A28" s="1">
        <v>14</v>
      </c>
      <c r="B28" s="59" t="s">
        <v>56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>
        <v>4231.92</v>
      </c>
      <c r="N28" s="14"/>
      <c r="O28" s="14"/>
      <c r="P28" s="55">
        <f t="shared" si="0"/>
        <v>4231.92</v>
      </c>
    </row>
    <row r="29" spans="1:16" ht="15">
      <c r="A29" s="1">
        <v>15</v>
      </c>
      <c r="B29" s="59" t="s">
        <v>60</v>
      </c>
      <c r="C29" s="13"/>
      <c r="D29" s="14"/>
      <c r="E29" s="14"/>
      <c r="F29" s="14"/>
      <c r="G29" s="14"/>
      <c r="H29" s="14"/>
      <c r="I29" s="14"/>
      <c r="J29" s="14"/>
      <c r="K29" s="14"/>
      <c r="L29" s="14">
        <v>314.06</v>
      </c>
      <c r="M29" s="14"/>
      <c r="N29" s="14"/>
      <c r="O29" s="14"/>
      <c r="P29" s="55">
        <f t="shared" si="0"/>
        <v>314.06</v>
      </c>
    </row>
    <row r="30" spans="1:16" ht="15">
      <c r="A30" s="1">
        <v>16</v>
      </c>
      <c r="B30" s="59" t="s">
        <v>59</v>
      </c>
      <c r="C30" s="13"/>
      <c r="D30" s="14">
        <v>1852.76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55">
        <f t="shared" si="0"/>
        <v>1852.76</v>
      </c>
    </row>
    <row r="31" spans="1:16" ht="15">
      <c r="A31" s="1">
        <v>17</v>
      </c>
      <c r="B31" s="59" t="s">
        <v>12</v>
      </c>
      <c r="C31" s="13"/>
      <c r="D31" s="14"/>
      <c r="E31" s="14">
        <v>85929.64</v>
      </c>
      <c r="F31" s="14"/>
      <c r="G31" s="14"/>
      <c r="H31" s="14"/>
      <c r="I31" s="14">
        <v>5474.78</v>
      </c>
      <c r="J31" s="14"/>
      <c r="K31" s="14"/>
      <c r="L31" s="14"/>
      <c r="M31" s="14"/>
      <c r="N31" s="14"/>
      <c r="O31" s="14"/>
      <c r="P31" s="55">
        <f t="shared" si="0"/>
        <v>91404.42</v>
      </c>
    </row>
    <row r="32" spans="1:16" ht="15" hidden="1">
      <c r="A32" s="1">
        <v>20</v>
      </c>
      <c r="B32" s="59" t="s">
        <v>50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5">
        <f t="shared" si="0"/>
        <v>0</v>
      </c>
    </row>
    <row r="33" spans="1:16" ht="15">
      <c r="A33" s="1">
        <v>18</v>
      </c>
      <c r="B33" s="59" t="s">
        <v>50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>
        <v>30110.7</v>
      </c>
      <c r="N33" s="14"/>
      <c r="O33" s="14"/>
      <c r="P33" s="55">
        <f t="shared" si="0"/>
        <v>30110.7</v>
      </c>
    </row>
    <row r="34" spans="1:16" ht="15">
      <c r="A34" s="1">
        <v>19</v>
      </c>
      <c r="B34" s="59" t="s">
        <v>54</v>
      </c>
      <c r="C34" s="13"/>
      <c r="D34" s="14"/>
      <c r="E34" s="14"/>
      <c r="F34" s="14"/>
      <c r="G34" s="14"/>
      <c r="H34" s="14"/>
      <c r="I34" s="14"/>
      <c r="J34" s="14">
        <v>293.58</v>
      </c>
      <c r="K34" s="14">
        <v>425.4</v>
      </c>
      <c r="L34" s="14"/>
      <c r="M34" s="14"/>
      <c r="N34" s="14"/>
      <c r="O34" s="14"/>
      <c r="P34" s="55">
        <f t="shared" si="0"/>
        <v>718.98</v>
      </c>
    </row>
    <row r="35" spans="1:16" ht="15" hidden="1">
      <c r="A35" s="1">
        <v>23</v>
      </c>
      <c r="B35" s="59" t="s">
        <v>47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55">
        <f t="shared" si="0"/>
        <v>0</v>
      </c>
    </row>
    <row r="36" spans="1:16" ht="15">
      <c r="A36" s="1">
        <v>20</v>
      </c>
      <c r="B36" s="59" t="s">
        <v>47</v>
      </c>
      <c r="C36" s="13"/>
      <c r="D36" s="14"/>
      <c r="E36" s="14">
        <v>972.28</v>
      </c>
      <c r="F36" s="14"/>
      <c r="G36" s="14"/>
      <c r="H36" s="14"/>
      <c r="I36" s="14"/>
      <c r="J36" s="14"/>
      <c r="K36" s="14">
        <v>275.38</v>
      </c>
      <c r="L36" s="14"/>
      <c r="M36" s="14"/>
      <c r="N36" s="14"/>
      <c r="O36" s="14"/>
      <c r="P36" s="55">
        <f t="shared" si="0"/>
        <v>1247.6599999999999</v>
      </c>
    </row>
    <row r="37" spans="1:16" ht="18.75" customHeight="1">
      <c r="A37" s="1">
        <v>21</v>
      </c>
      <c r="B37" s="59" t="s">
        <v>13</v>
      </c>
      <c r="C37" s="13"/>
      <c r="D37" s="14"/>
      <c r="E37" s="14">
        <v>68860.58</v>
      </c>
      <c r="F37" s="14">
        <v>1480.51</v>
      </c>
      <c r="G37" s="14">
        <v>9848.32</v>
      </c>
      <c r="H37" s="14"/>
      <c r="I37" s="14">
        <v>7040.39</v>
      </c>
      <c r="J37" s="14">
        <v>21571.14</v>
      </c>
      <c r="K37" s="14">
        <v>3104.56</v>
      </c>
      <c r="L37" s="14"/>
      <c r="M37" s="14">
        <v>7534.1</v>
      </c>
      <c r="N37" s="14"/>
      <c r="O37" s="14">
        <v>2455.56</v>
      </c>
      <c r="P37" s="55">
        <f t="shared" si="0"/>
        <v>121895.16</v>
      </c>
    </row>
    <row r="38" spans="1:16" ht="15">
      <c r="A38" s="1">
        <v>22</v>
      </c>
      <c r="B38" s="59" t="s">
        <v>14</v>
      </c>
      <c r="C38" s="13"/>
      <c r="D38" s="14"/>
      <c r="E38" s="14">
        <v>263.5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5">
        <f t="shared" si="0"/>
        <v>263.5</v>
      </c>
    </row>
    <row r="39" spans="1:16" ht="15" hidden="1">
      <c r="A39" s="1">
        <v>29</v>
      </c>
      <c r="B39" s="59" t="s">
        <v>51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5">
        <f t="shared" si="0"/>
        <v>0</v>
      </c>
    </row>
    <row r="40" spans="1:16" ht="15" hidden="1">
      <c r="A40" s="1">
        <v>30</v>
      </c>
      <c r="B40" s="59" t="s">
        <v>37</v>
      </c>
      <c r="C40" s="15"/>
      <c r="D40" s="43"/>
      <c r="E40" s="4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55">
        <f t="shared" si="0"/>
        <v>0</v>
      </c>
    </row>
    <row r="41" spans="1:16" ht="15">
      <c r="A41" s="1">
        <v>23</v>
      </c>
      <c r="B41" s="59" t="s">
        <v>37</v>
      </c>
      <c r="C41" s="15"/>
      <c r="D41" s="43"/>
      <c r="E41" s="43"/>
      <c r="F41" s="14"/>
      <c r="G41" s="14"/>
      <c r="H41" s="14"/>
      <c r="I41" s="14">
        <v>84.66</v>
      </c>
      <c r="J41" s="14"/>
      <c r="K41" s="14"/>
      <c r="L41" s="14"/>
      <c r="M41" s="14"/>
      <c r="N41" s="14"/>
      <c r="O41" s="14"/>
      <c r="P41" s="55">
        <f t="shared" si="0"/>
        <v>84.66</v>
      </c>
    </row>
    <row r="42" spans="1:16" ht="15">
      <c r="A42" s="1">
        <v>24</v>
      </c>
      <c r="B42" s="59" t="s">
        <v>15</v>
      </c>
      <c r="C42" s="13"/>
      <c r="D42" s="14"/>
      <c r="E42" s="14">
        <v>2043.26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5">
        <f t="shared" si="0"/>
        <v>2043.26</v>
      </c>
    </row>
    <row r="43" spans="1:16" ht="15">
      <c r="A43" s="1">
        <v>25</v>
      </c>
      <c r="B43" s="59" t="s">
        <v>16</v>
      </c>
      <c r="C43" s="13"/>
      <c r="D43" s="14"/>
      <c r="E43" s="14">
        <v>4224.64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5">
        <f t="shared" si="0"/>
        <v>4224.64</v>
      </c>
    </row>
    <row r="44" spans="1:16" ht="15.75" customHeight="1" hidden="1">
      <c r="A44" s="1">
        <v>34</v>
      </c>
      <c r="B44" s="59" t="s">
        <v>17</v>
      </c>
      <c r="C44" s="13"/>
      <c r="D44" s="14"/>
      <c r="E44" s="14"/>
      <c r="F44" s="14"/>
      <c r="G44" s="14"/>
      <c r="H44" s="14"/>
      <c r="I44" s="14"/>
      <c r="J44" s="14"/>
      <c r="K44" s="20"/>
      <c r="L44" s="14"/>
      <c r="M44" s="14"/>
      <c r="N44" s="14"/>
      <c r="O44" s="14"/>
      <c r="P44" s="55">
        <f t="shared" si="0"/>
        <v>0</v>
      </c>
    </row>
    <row r="45" spans="1:16" ht="15.75" customHeight="1">
      <c r="A45" s="1">
        <v>26</v>
      </c>
      <c r="B45" s="59" t="s">
        <v>17</v>
      </c>
      <c r="C45" s="13"/>
      <c r="D45" s="14"/>
      <c r="E45" s="14"/>
      <c r="F45" s="14"/>
      <c r="G45" s="14"/>
      <c r="H45" s="14">
        <v>2640.58</v>
      </c>
      <c r="I45" s="14"/>
      <c r="J45" s="14"/>
      <c r="K45" s="20"/>
      <c r="L45" s="14"/>
      <c r="M45" s="14"/>
      <c r="N45" s="14"/>
      <c r="O45" s="14"/>
      <c r="P45" s="55">
        <f t="shared" si="0"/>
        <v>2640.58</v>
      </c>
    </row>
    <row r="46" spans="1:16" ht="15">
      <c r="A46" s="1">
        <v>27</v>
      </c>
      <c r="B46" s="59" t="s">
        <v>18</v>
      </c>
      <c r="C46" s="14">
        <v>25208.75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5">
        <f t="shared" si="0"/>
        <v>25208.75</v>
      </c>
    </row>
    <row r="47" spans="1:16" ht="15">
      <c r="A47" s="1">
        <v>28</v>
      </c>
      <c r="B47" s="59" t="s">
        <v>55</v>
      </c>
      <c r="C47" s="13"/>
      <c r="D47" s="14"/>
      <c r="E47" s="14"/>
      <c r="F47" s="14"/>
      <c r="G47" s="14">
        <v>9848.32</v>
      </c>
      <c r="H47" s="14"/>
      <c r="I47" s="14"/>
      <c r="J47" s="14"/>
      <c r="K47" s="14"/>
      <c r="L47" s="14"/>
      <c r="M47" s="14"/>
      <c r="N47" s="14"/>
      <c r="O47" s="14"/>
      <c r="P47" s="55">
        <f t="shared" si="0"/>
        <v>9848.32</v>
      </c>
    </row>
    <row r="48" spans="1:16" ht="15" hidden="1">
      <c r="A48" s="1">
        <v>36</v>
      </c>
      <c r="B48" s="7" t="s">
        <v>57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5">
        <f t="shared" si="0"/>
        <v>0</v>
      </c>
    </row>
    <row r="49" spans="2:16" ht="15">
      <c r="B49" s="35" t="s">
        <v>39</v>
      </c>
      <c r="C49" s="13">
        <f>SUM(C9:C48)</f>
        <v>80668</v>
      </c>
      <c r="D49" s="13">
        <f aca="true" t="shared" si="1" ref="D49:P49">SUM(D9:D48)</f>
        <v>1852.76</v>
      </c>
      <c r="E49" s="13">
        <f t="shared" si="1"/>
        <v>273428.87</v>
      </c>
      <c r="F49" s="13">
        <f t="shared" si="1"/>
        <v>7402.55</v>
      </c>
      <c r="G49" s="13">
        <f t="shared" si="1"/>
        <v>26777.42</v>
      </c>
      <c r="H49" s="13">
        <f t="shared" si="1"/>
        <v>2640.58</v>
      </c>
      <c r="I49" s="14">
        <f t="shared" si="1"/>
        <v>16160.739999999998</v>
      </c>
      <c r="J49" s="13">
        <f t="shared" si="1"/>
        <v>25313.66</v>
      </c>
      <c r="K49" s="13">
        <f t="shared" si="1"/>
        <v>3805.34</v>
      </c>
      <c r="L49" s="13">
        <f t="shared" si="1"/>
        <v>942.1800000000001</v>
      </c>
      <c r="M49" s="13">
        <f t="shared" si="1"/>
        <v>136279.56</v>
      </c>
      <c r="N49" s="13">
        <f t="shared" si="1"/>
        <v>1155.08</v>
      </c>
      <c r="O49" s="13">
        <f t="shared" si="1"/>
        <v>3274.08</v>
      </c>
      <c r="P49" s="56">
        <f t="shared" si="1"/>
        <v>579700.82</v>
      </c>
    </row>
    <row r="50" spans="2:11" ht="15">
      <c r="B50" s="4"/>
      <c r="I50" s="45"/>
      <c r="J50" s="45"/>
      <c r="K50" s="45"/>
    </row>
    <row r="52" spans="2:29" ht="15">
      <c r="B52" s="17" t="s">
        <v>40</v>
      </c>
      <c r="C52" s="19"/>
      <c r="D52" s="20"/>
      <c r="E52" s="20"/>
      <c r="F52" s="18"/>
      <c r="G52" s="50" t="s">
        <v>41</v>
      </c>
      <c r="H52" s="5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2:29" ht="15">
      <c r="B53" s="21" t="s">
        <v>42</v>
      </c>
      <c r="C53" s="22"/>
      <c r="D53" s="20"/>
      <c r="E53" s="20"/>
      <c r="F53" s="18"/>
      <c r="G53" s="52" t="s">
        <v>41</v>
      </c>
      <c r="H53" s="52"/>
      <c r="I53" s="53"/>
      <c r="J53" s="53"/>
      <c r="K53" s="53"/>
      <c r="L53" s="53"/>
      <c r="M53" s="53"/>
      <c r="N53" s="53"/>
      <c r="O53" s="5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2:29" ht="15">
      <c r="B54" s="21"/>
      <c r="C54" s="22"/>
      <c r="D54" s="20"/>
      <c r="E54" s="20"/>
      <c r="F54" s="18"/>
      <c r="G54" s="23"/>
      <c r="H54" s="23"/>
      <c r="I54" s="44"/>
      <c r="J54" s="24"/>
      <c r="K54" s="24"/>
      <c r="L54" s="24"/>
      <c r="M54" s="24"/>
      <c r="N54" s="24"/>
      <c r="O54" s="4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7:29" ht="15">
      <c r="G55" s="25"/>
      <c r="H55" s="25"/>
      <c r="I55" s="26"/>
      <c r="J55" s="27"/>
      <c r="K55" s="27"/>
      <c r="L55" s="27"/>
      <c r="M55" s="27"/>
      <c r="N55" s="28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7:29" ht="15">
      <c r="G56" s="29" t="s">
        <v>43</v>
      </c>
      <c r="H56" s="29" t="s">
        <v>43</v>
      </c>
      <c r="I56" s="30"/>
      <c r="J56" s="30"/>
      <c r="K56" s="31"/>
      <c r="L56" s="30"/>
      <c r="M56" s="30"/>
      <c r="N56" s="32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7:29" ht="15">
      <c r="G57" s="46" t="s">
        <v>44</v>
      </c>
      <c r="H57" s="46"/>
      <c r="I57" s="46"/>
      <c r="J57" s="46"/>
      <c r="K57" s="46"/>
      <c r="L57" s="33"/>
      <c r="M57" s="33"/>
      <c r="N57" s="3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7:29" ht="15">
      <c r="G58" s="34"/>
      <c r="H58" s="34"/>
      <c r="I58" s="34"/>
      <c r="J58" s="34"/>
      <c r="K58" s="33"/>
      <c r="L58" s="33"/>
      <c r="M58" s="33"/>
      <c r="N58" s="3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7:29" ht="15">
      <c r="G59" s="18"/>
      <c r="H59" s="18"/>
      <c r="J59" s="20"/>
      <c r="K59" s="20"/>
      <c r="L59" s="20"/>
      <c r="M59" s="20"/>
      <c r="N59" s="20" t="s">
        <v>45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7:29" ht="15">
      <c r="G60" s="18"/>
      <c r="H60" s="18"/>
      <c r="J60" s="20"/>
      <c r="K60" s="20"/>
      <c r="L60" s="20"/>
      <c r="M60" s="20"/>
      <c r="N60" s="20" t="s">
        <v>46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</sheetData>
  <sheetProtection/>
  <mergeCells count="7">
    <mergeCell ref="G57:K57"/>
    <mergeCell ref="A4:B4"/>
    <mergeCell ref="A5:B5"/>
    <mergeCell ref="B7:B8"/>
    <mergeCell ref="G52:AC52"/>
    <mergeCell ref="G53:O53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2020-07-01T13:51:20Z</dcterms:modified>
  <cp:category/>
  <cp:version/>
  <cp:contentType/>
  <cp:contentStatus/>
</cp:coreProperties>
</file>